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PRAWNOŚCÓWKA" sheetId="1" r:id="rId1"/>
    <sheet name="SLALOM" sheetId="2" r:id="rId2"/>
    <sheet name="Wyniki w kategoriach" sheetId="3" r:id="rId3"/>
    <sheet name="Generalka" sheetId="4" r:id="rId4"/>
    <sheet name="Najładniejsze auto zlotu" sheetId="5" r:id="rId5"/>
  </sheets>
  <definedNames>
    <definedName name="Czas">'SPRAWNOŚCÓWKA'!$C:$C</definedName>
    <definedName name="Samochód">'SPRAWNOŚCÓWKA'!$B:$B</definedName>
    <definedName name="Uczastnik">'SPRAWNOŚCÓWKA'!$A:$A</definedName>
    <definedName name="Uczestnik">'SLALOM'!$A:$A</definedName>
  </definedNames>
  <calcPr fullCalcOnLoad="1"/>
</workbook>
</file>

<file path=xl/sharedStrings.xml><?xml version="1.0" encoding="utf-8"?>
<sst xmlns="http://schemas.openxmlformats.org/spreadsheetml/2006/main" count="255" uniqueCount="158">
  <si>
    <t>00:01:13:01</t>
  </si>
  <si>
    <t>Łukasz Sczepański</t>
  </si>
  <si>
    <t>00:01:26:05</t>
  </si>
  <si>
    <t>00:01:15:09</t>
  </si>
  <si>
    <t>00:01:11:08</t>
  </si>
  <si>
    <t>DJ Pietka</t>
  </si>
  <si>
    <t>Sebastian Pierzchała</t>
  </si>
  <si>
    <t>00:01:14:05</t>
  </si>
  <si>
    <t>00:01:02:00</t>
  </si>
  <si>
    <t>99:99:99:99</t>
  </si>
  <si>
    <t>Stefan Sosnowski</t>
  </si>
  <si>
    <t>00:01:11:01</t>
  </si>
  <si>
    <t>00:01:15:03</t>
  </si>
  <si>
    <t>Daniel Zygnierski</t>
  </si>
  <si>
    <t>00:01:13:02</t>
  </si>
  <si>
    <t>Arkadiusz Kaleta</t>
  </si>
  <si>
    <t>00:01:08:01</t>
  </si>
  <si>
    <t>00:01:10:09</t>
  </si>
  <si>
    <t>Krzysztof Widowicz</t>
  </si>
  <si>
    <t>00:01:20:05</t>
  </si>
  <si>
    <t>Konrad</t>
  </si>
  <si>
    <t>00:01:02:05</t>
  </si>
  <si>
    <t>00:01:06:07</t>
  </si>
  <si>
    <t>Tomasz Białach</t>
  </si>
  <si>
    <t>00:01:05:09</t>
  </si>
  <si>
    <t>Ewelina Gąsińska</t>
  </si>
  <si>
    <t>00:01:08:08</t>
  </si>
  <si>
    <t>00:01:20:00</t>
  </si>
  <si>
    <t>Marta Wolska</t>
  </si>
  <si>
    <t>00:01:17:08</t>
  </si>
  <si>
    <t>Rafał Frycz (kli s226)</t>
  </si>
  <si>
    <t>Codders</t>
  </si>
  <si>
    <t>00:01:05:06</t>
  </si>
  <si>
    <t>00:01:09:07</t>
  </si>
  <si>
    <t>Albert Barański</t>
  </si>
  <si>
    <t>00:01:11:09</t>
  </si>
  <si>
    <t>Paweł Raczek</t>
  </si>
  <si>
    <t>00:01:17:01</t>
  </si>
  <si>
    <t>Artur Burdasz</t>
  </si>
  <si>
    <t>00:01:08:03</t>
  </si>
  <si>
    <t>00:01:10:02</t>
  </si>
  <si>
    <t>00:01:14:00</t>
  </si>
  <si>
    <t>00:01:19:00</t>
  </si>
  <si>
    <t>x1</t>
  </si>
  <si>
    <t>Filip Samojedny</t>
  </si>
  <si>
    <t>Zarzyk</t>
  </si>
  <si>
    <t>00:01:10:00</t>
  </si>
  <si>
    <t>00:01:11:00</t>
  </si>
  <si>
    <t>VoytecVR6</t>
  </si>
  <si>
    <t>00:01:08:00</t>
  </si>
  <si>
    <t>00:01:20:03</t>
  </si>
  <si>
    <t>PamelaVR6</t>
  </si>
  <si>
    <t>00:01:24:09</t>
  </si>
  <si>
    <t>00:01:12:01</t>
  </si>
  <si>
    <t>jevelin</t>
  </si>
  <si>
    <t>00:01:12:02</t>
  </si>
  <si>
    <t>00:01:25:00</t>
  </si>
  <si>
    <t>x2</t>
  </si>
  <si>
    <t>Tomek_VW</t>
  </si>
  <si>
    <t>00:01:08:09</t>
  </si>
  <si>
    <t>Grzegorz (LC 00637)</t>
  </si>
  <si>
    <t>00:01:11:06</t>
  </si>
  <si>
    <t>MPS</t>
  </si>
  <si>
    <t>00:01:12:00</t>
  </si>
  <si>
    <t>Raffał</t>
  </si>
  <si>
    <t>00:01:10:04</t>
  </si>
  <si>
    <t>jaco</t>
  </si>
  <si>
    <t>00:01:11:02</t>
  </si>
  <si>
    <t>Andrzej Wiciński (WWL 8A57)</t>
  </si>
  <si>
    <t>00:01:33:00</t>
  </si>
  <si>
    <t>00:01:21:00</t>
  </si>
  <si>
    <t>00:01:16:08</t>
  </si>
  <si>
    <t>Bartek bastrzol</t>
  </si>
  <si>
    <t>Michał TSK W873</t>
  </si>
  <si>
    <t>00:01:31:07</t>
  </si>
  <si>
    <t>MNN</t>
  </si>
  <si>
    <t>00:01:34:00</t>
  </si>
  <si>
    <t>Karolina Kucharska</t>
  </si>
  <si>
    <t>00:01:30:01</t>
  </si>
  <si>
    <t>Sebastian Lubomirski</t>
  </si>
  <si>
    <t>zarzyk Marta</t>
  </si>
  <si>
    <t>00:01:22:06</t>
  </si>
  <si>
    <t>Domi</t>
  </si>
  <si>
    <t>00:01:15:04</t>
  </si>
  <si>
    <t>hOMER</t>
  </si>
  <si>
    <t>00:01:13:06</t>
  </si>
  <si>
    <t>CORRADO</t>
  </si>
  <si>
    <t>SCIROCCO</t>
  </si>
  <si>
    <t>00:01:00:89</t>
  </si>
  <si>
    <t>00:01:18:00</t>
  </si>
  <si>
    <t>x4</t>
  </si>
  <si>
    <t>00:00:57:92</t>
  </si>
  <si>
    <t>00:01:02:50</t>
  </si>
  <si>
    <t>00:01:23:00</t>
  </si>
  <si>
    <t>x6</t>
  </si>
  <si>
    <t>00:00:58:76</t>
  </si>
  <si>
    <t>00:00:57:72</t>
  </si>
  <si>
    <t>00:01:36:00</t>
  </si>
  <si>
    <t>x9</t>
  </si>
  <si>
    <t>Waldemar Banachowicz</t>
  </si>
  <si>
    <t>00:01:00:95</t>
  </si>
  <si>
    <t>00:01:52:17</t>
  </si>
  <si>
    <t>x12</t>
  </si>
  <si>
    <t>00:01:03:24</t>
  </si>
  <si>
    <t>00:00:55:15</t>
  </si>
  <si>
    <t>Rafi (S.C. 31408)</t>
  </si>
  <si>
    <t>00:01:04:72</t>
  </si>
  <si>
    <t>00:00:54:00</t>
  </si>
  <si>
    <t>00:01:17:63</t>
  </si>
  <si>
    <t>x5</t>
  </si>
  <si>
    <t>00:00:59:09</t>
  </si>
  <si>
    <t>00:00:56:74</t>
  </si>
  <si>
    <t>00:01:00:93</t>
  </si>
  <si>
    <t>00:01:02:11</t>
  </si>
  <si>
    <t>00:00:54:01</t>
  </si>
  <si>
    <t>00:01:42:00</t>
  </si>
  <si>
    <t>00:00:58:53</t>
  </si>
  <si>
    <t>00:00:57:24</t>
  </si>
  <si>
    <t>dyskw.</t>
  </si>
  <si>
    <t>00:00:56:59</t>
  </si>
  <si>
    <t>00:00:59:62</t>
  </si>
  <si>
    <t>Dominik WY 28187</t>
  </si>
  <si>
    <t>00:00:55:58</t>
  </si>
  <si>
    <t>00:01:28:40</t>
  </si>
  <si>
    <t>x8</t>
  </si>
  <si>
    <t>00:01:07:61</t>
  </si>
  <si>
    <t>Marek Małysiak (SZY 43LS)</t>
  </si>
  <si>
    <t>00:01:23:89</t>
  </si>
  <si>
    <t>Wołek</t>
  </si>
  <si>
    <t>00:00:55:85</t>
  </si>
  <si>
    <t>00:00:54:81</t>
  </si>
  <si>
    <t>00:00:54:57</t>
  </si>
  <si>
    <t>00:00:56:18</t>
  </si>
  <si>
    <t>00:00:50:07</t>
  </si>
  <si>
    <t>Rafał Frycz (KLI S226)</t>
  </si>
  <si>
    <t>wolek</t>
  </si>
  <si>
    <t>Waldemar Bachanowicz</t>
  </si>
  <si>
    <t>Rafał Frycz</t>
  </si>
  <si>
    <t xml:space="preserve">Michał Franczak </t>
  </si>
  <si>
    <t>VOYTECVR6</t>
  </si>
  <si>
    <t>IKA</t>
  </si>
  <si>
    <t>Tomek Wrześniak - Timur</t>
  </si>
  <si>
    <t xml:space="preserve">Rafał </t>
  </si>
  <si>
    <t>Michał Franczak (Z turbiną)</t>
  </si>
  <si>
    <t>Michał Franczak (z turbną)</t>
  </si>
  <si>
    <t>UCZESTNIK</t>
  </si>
  <si>
    <t>BŁĘDY</t>
  </si>
  <si>
    <t>1 CZAS</t>
  </si>
  <si>
    <t>2 CZAS</t>
  </si>
  <si>
    <t>NAJL. CZAS</t>
  </si>
  <si>
    <t>w związku z niezaliczaniem II przejazdu nie poddaję się klasyfikacji</t>
  </si>
  <si>
    <t>Corrado</t>
  </si>
  <si>
    <t>Scirocco</t>
  </si>
  <si>
    <t>!!! GRATULACJE DLA ZWYCIĘZCÓW !!!</t>
  </si>
  <si>
    <t>LPG</t>
  </si>
  <si>
    <t>Zbigniew Balcerak</t>
  </si>
  <si>
    <t>Bartek Pawarski</t>
  </si>
  <si>
    <t>CZAS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</si>
</sst>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Comic Sans MS"/>
      <family val="4"/>
    </font>
    <font>
      <b/>
      <sz val="13"/>
      <name val="Arial"/>
      <family val="2"/>
    </font>
    <font>
      <sz val="11"/>
      <name val="Arial"/>
      <family val="0"/>
    </font>
    <font>
      <sz val="20"/>
      <name val="Comic Sans MS"/>
      <family val="4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164" fontId="3" fillId="0" borderId="1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M31" sqref="M31"/>
    </sheetView>
  </sheetViews>
  <sheetFormatPr defaultColWidth="9.140625" defaultRowHeight="12.75"/>
  <cols>
    <col min="1" max="1" width="3.00390625" style="0" bestFit="1" customWidth="1"/>
    <col min="2" max="2" width="19.140625" style="0" bestFit="1" customWidth="1"/>
    <col min="3" max="3" width="12.28125" style="1" customWidth="1"/>
    <col min="4" max="4" width="13.421875" style="1" customWidth="1"/>
    <col min="5" max="5" width="12.421875" style="1" customWidth="1"/>
    <col min="6" max="6" width="7.140625" style="0" bestFit="1" customWidth="1"/>
    <col min="7" max="7" width="3.00390625" style="0" bestFit="1" customWidth="1"/>
    <col min="8" max="8" width="26.8515625" style="0" bestFit="1" customWidth="1"/>
    <col min="9" max="9" width="14.00390625" style="1" customWidth="1"/>
    <col min="10" max="10" width="13.140625" style="1" customWidth="1"/>
    <col min="11" max="11" width="10.7109375" style="1" bestFit="1" customWidth="1"/>
    <col min="12" max="12" width="7.140625" style="0" bestFit="1" customWidth="1"/>
  </cols>
  <sheetData>
    <row r="1" spans="1:12" ht="12.75">
      <c r="A1" s="7">
        <v>1</v>
      </c>
      <c r="B1" s="8" t="s">
        <v>20</v>
      </c>
      <c r="C1" s="34" t="str">
        <f aca="true" t="shared" si="0" ref="C1:C29">IF(E1&lt;D1,E1,D1)</f>
        <v>00:01:02:05</v>
      </c>
      <c r="D1" s="34" t="s">
        <v>21</v>
      </c>
      <c r="E1" s="34" t="s">
        <v>22</v>
      </c>
      <c r="F1" s="10"/>
      <c r="G1" s="7">
        <v>10</v>
      </c>
      <c r="H1" s="34" t="s">
        <v>31</v>
      </c>
      <c r="I1" s="34" t="str">
        <f aca="true" t="shared" si="1" ref="I1:I9">IF(K1&lt;J1,K1,J1)</f>
        <v>00:01:05:06</v>
      </c>
      <c r="J1" s="34" t="s">
        <v>32</v>
      </c>
      <c r="K1" s="34" t="s">
        <v>33</v>
      </c>
      <c r="L1" s="41"/>
    </row>
    <row r="2" spans="1:12" ht="12.75">
      <c r="A2" s="11">
        <v>2</v>
      </c>
      <c r="B2" s="12" t="s">
        <v>23</v>
      </c>
      <c r="C2" s="35" t="str">
        <f t="shared" si="0"/>
        <v>00:01:05:09</v>
      </c>
      <c r="D2" s="35" t="s">
        <v>24</v>
      </c>
      <c r="E2" s="35" t="s">
        <v>9</v>
      </c>
      <c r="F2" s="14"/>
      <c r="G2" s="11">
        <v>9</v>
      </c>
      <c r="H2" s="35" t="s">
        <v>58</v>
      </c>
      <c r="I2" s="35" t="str">
        <f t="shared" si="1"/>
        <v>00:01:08:09</v>
      </c>
      <c r="J2" s="35" t="s">
        <v>59</v>
      </c>
      <c r="K2" s="35" t="s">
        <v>9</v>
      </c>
      <c r="L2" s="20" t="s">
        <v>154</v>
      </c>
    </row>
    <row r="3" spans="1:13" ht="12.75">
      <c r="A3" s="11">
        <v>3</v>
      </c>
      <c r="B3" s="12" t="s">
        <v>30</v>
      </c>
      <c r="C3" s="35" t="str">
        <f t="shared" si="0"/>
        <v>00:01:05:09</v>
      </c>
      <c r="D3" s="35" t="s">
        <v>24</v>
      </c>
      <c r="E3" s="35" t="s">
        <v>9</v>
      </c>
      <c r="F3" s="14"/>
      <c r="G3" s="11">
        <v>8</v>
      </c>
      <c r="H3" s="35" t="s">
        <v>155</v>
      </c>
      <c r="I3" s="35" t="str">
        <f t="shared" si="1"/>
        <v>00:01:10:02</v>
      </c>
      <c r="J3" s="35" t="s">
        <v>67</v>
      </c>
      <c r="K3" s="35" t="s">
        <v>40</v>
      </c>
      <c r="L3" s="37"/>
      <c r="M3" s="3"/>
    </row>
    <row r="4" spans="1:13" ht="12.75">
      <c r="A4" s="11">
        <v>4</v>
      </c>
      <c r="B4" s="12" t="s">
        <v>48</v>
      </c>
      <c r="C4" s="35" t="str">
        <f t="shared" si="0"/>
        <v>00:01:08:00</v>
      </c>
      <c r="D4" s="35" t="s">
        <v>49</v>
      </c>
      <c r="E4" s="35" t="s">
        <v>50</v>
      </c>
      <c r="F4" s="14"/>
      <c r="G4" s="11">
        <v>7</v>
      </c>
      <c r="H4" s="35" t="s">
        <v>144</v>
      </c>
      <c r="I4" s="35" t="str">
        <f t="shared" si="1"/>
        <v>00:01:10:04</v>
      </c>
      <c r="J4" s="35" t="s">
        <v>65</v>
      </c>
      <c r="K4" s="35" t="s">
        <v>9</v>
      </c>
      <c r="L4" s="37"/>
      <c r="M4" s="3"/>
    </row>
    <row r="5" spans="1:13" ht="12.75">
      <c r="A5" s="11">
        <v>5</v>
      </c>
      <c r="B5" s="12" t="s">
        <v>15</v>
      </c>
      <c r="C5" s="35" t="str">
        <f t="shared" si="0"/>
        <v>00:01:08:01</v>
      </c>
      <c r="D5" s="35" t="s">
        <v>16</v>
      </c>
      <c r="E5" s="35" t="s">
        <v>17</v>
      </c>
      <c r="F5" s="14"/>
      <c r="G5" s="11">
        <v>6</v>
      </c>
      <c r="H5" s="35" t="s">
        <v>54</v>
      </c>
      <c r="I5" s="35" t="str">
        <f t="shared" si="1"/>
        <v>00:01:12:02</v>
      </c>
      <c r="J5" s="35" t="s">
        <v>55</v>
      </c>
      <c r="K5" s="35" t="s">
        <v>56</v>
      </c>
      <c r="L5" s="36" t="s">
        <v>57</v>
      </c>
      <c r="M5" s="3"/>
    </row>
    <row r="6" spans="1:13" ht="12.75">
      <c r="A6" s="11">
        <v>6</v>
      </c>
      <c r="B6" s="12" t="s">
        <v>38</v>
      </c>
      <c r="C6" s="35" t="str">
        <f t="shared" si="0"/>
        <v>00:01:08:03</v>
      </c>
      <c r="D6" s="35" t="s">
        <v>39</v>
      </c>
      <c r="E6" s="35" t="s">
        <v>40</v>
      </c>
      <c r="F6" s="14"/>
      <c r="G6" s="11">
        <v>5</v>
      </c>
      <c r="H6" s="35" t="s">
        <v>5</v>
      </c>
      <c r="I6" s="35" t="str">
        <f t="shared" si="1"/>
        <v>00:01:13:01</v>
      </c>
      <c r="J6" s="35" t="s">
        <v>0</v>
      </c>
      <c r="K6" s="35" t="s">
        <v>3</v>
      </c>
      <c r="L6" s="37"/>
      <c r="M6" s="3"/>
    </row>
    <row r="7" spans="1:13" ht="12.75">
      <c r="A7" s="11">
        <v>7</v>
      </c>
      <c r="B7" s="12" t="s">
        <v>25</v>
      </c>
      <c r="C7" s="35" t="str">
        <f t="shared" si="0"/>
        <v>00:01:08:08</v>
      </c>
      <c r="D7" s="35" t="s">
        <v>26</v>
      </c>
      <c r="E7" s="35" t="s">
        <v>27</v>
      </c>
      <c r="F7" s="14"/>
      <c r="G7" s="11">
        <v>4</v>
      </c>
      <c r="H7" s="12" t="s">
        <v>6</v>
      </c>
      <c r="I7" s="35" t="str">
        <f t="shared" si="1"/>
        <v>00:01:14:05</v>
      </c>
      <c r="J7" s="35" t="s">
        <v>7</v>
      </c>
      <c r="K7" s="35" t="s">
        <v>9</v>
      </c>
      <c r="L7" s="37"/>
      <c r="M7" s="3"/>
    </row>
    <row r="8" spans="1:13" ht="12.75">
      <c r="A8" s="11">
        <v>8</v>
      </c>
      <c r="B8" s="12" t="s">
        <v>45</v>
      </c>
      <c r="C8" s="35" t="str">
        <f t="shared" si="0"/>
        <v>00:01:10:00</v>
      </c>
      <c r="D8" s="35" t="s">
        <v>46</v>
      </c>
      <c r="E8" s="35" t="s">
        <v>47</v>
      </c>
      <c r="F8" s="14"/>
      <c r="G8" s="11">
        <v>3</v>
      </c>
      <c r="H8" s="35" t="s">
        <v>18</v>
      </c>
      <c r="I8" s="35" t="str">
        <f t="shared" si="1"/>
        <v>00:01:20:05</v>
      </c>
      <c r="J8" s="35" t="s">
        <v>19</v>
      </c>
      <c r="K8" s="35" t="s">
        <v>9</v>
      </c>
      <c r="L8" s="37"/>
      <c r="M8" s="3"/>
    </row>
    <row r="9" spans="1:13" ht="12.75">
      <c r="A9" s="11">
        <v>9</v>
      </c>
      <c r="B9" s="12" t="s">
        <v>64</v>
      </c>
      <c r="C9" s="35" t="str">
        <f t="shared" si="0"/>
        <v>00:01:10:00</v>
      </c>
      <c r="D9" s="35" t="s">
        <v>46</v>
      </c>
      <c r="E9" s="35" t="s">
        <v>9</v>
      </c>
      <c r="F9" s="14"/>
      <c r="G9" s="11">
        <v>2</v>
      </c>
      <c r="H9" s="35" t="s">
        <v>68</v>
      </c>
      <c r="I9" s="35" t="str">
        <f t="shared" si="1"/>
        <v>00:01:33:00</v>
      </c>
      <c r="J9" s="35" t="s">
        <v>69</v>
      </c>
      <c r="K9" s="35" t="s">
        <v>9</v>
      </c>
      <c r="L9" s="36" t="s">
        <v>43</v>
      </c>
      <c r="M9" s="3"/>
    </row>
    <row r="10" spans="1:12" ht="12.75">
      <c r="A10" s="11">
        <v>10</v>
      </c>
      <c r="B10" s="12" t="s">
        <v>10</v>
      </c>
      <c r="C10" s="35" t="str">
        <f t="shared" si="0"/>
        <v>00:01:11:01</v>
      </c>
      <c r="D10" s="35" t="s">
        <v>11</v>
      </c>
      <c r="E10" s="35" t="s">
        <v>12</v>
      </c>
      <c r="F10" s="14"/>
      <c r="G10" s="11">
        <v>1</v>
      </c>
      <c r="H10" s="12"/>
      <c r="I10" s="35"/>
      <c r="J10" s="35"/>
      <c r="K10" s="35"/>
      <c r="L10" s="14"/>
    </row>
    <row r="11" spans="1:12" ht="12.75">
      <c r="A11" s="11">
        <v>11</v>
      </c>
      <c r="B11" s="12" t="s">
        <v>60</v>
      </c>
      <c r="C11" s="35" t="str">
        <f t="shared" si="0"/>
        <v>00:01:11:06</v>
      </c>
      <c r="D11" s="35" t="s">
        <v>61</v>
      </c>
      <c r="E11" s="35" t="s">
        <v>9</v>
      </c>
      <c r="F11" s="14"/>
      <c r="G11" s="11"/>
      <c r="H11" s="12"/>
      <c r="I11" s="35"/>
      <c r="J11" s="35"/>
      <c r="K11" s="35"/>
      <c r="L11" s="14"/>
    </row>
    <row r="12" spans="1:12" ht="12.75">
      <c r="A12" s="11">
        <v>12</v>
      </c>
      <c r="B12" s="12" t="s">
        <v>1</v>
      </c>
      <c r="C12" s="35" t="str">
        <f t="shared" si="0"/>
        <v>00:01:11:08</v>
      </c>
      <c r="D12" s="35" t="s">
        <v>2</v>
      </c>
      <c r="E12" s="35" t="s">
        <v>4</v>
      </c>
      <c r="F12" s="14"/>
      <c r="G12" s="11"/>
      <c r="H12" s="12"/>
      <c r="I12" s="35"/>
      <c r="J12" s="35"/>
      <c r="K12" s="35"/>
      <c r="L12" s="14"/>
    </row>
    <row r="13" spans="1:12" ht="12.75">
      <c r="A13" s="11">
        <v>13</v>
      </c>
      <c r="B13" s="12" t="s">
        <v>34</v>
      </c>
      <c r="C13" s="35" t="str">
        <f t="shared" si="0"/>
        <v>00:01:11:09</v>
      </c>
      <c r="D13" s="35" t="s">
        <v>35</v>
      </c>
      <c r="E13" s="35" t="s">
        <v>9</v>
      </c>
      <c r="F13" s="14"/>
      <c r="G13" s="11"/>
      <c r="H13" s="12"/>
      <c r="I13" s="35"/>
      <c r="J13" s="35"/>
      <c r="K13" s="35"/>
      <c r="L13" s="14"/>
    </row>
    <row r="14" spans="1:12" ht="12.75">
      <c r="A14" s="11">
        <v>14</v>
      </c>
      <c r="B14" s="12" t="s">
        <v>62</v>
      </c>
      <c r="C14" s="35" t="str">
        <f t="shared" si="0"/>
        <v>00:01:12:00</v>
      </c>
      <c r="D14" s="35" t="s">
        <v>63</v>
      </c>
      <c r="E14" s="35" t="s">
        <v>9</v>
      </c>
      <c r="F14" s="14"/>
      <c r="G14" s="11"/>
      <c r="H14" s="12"/>
      <c r="I14" s="35"/>
      <c r="J14" s="35"/>
      <c r="K14" s="35"/>
      <c r="L14" s="14"/>
    </row>
    <row r="15" spans="1:12" ht="12.75">
      <c r="A15" s="11">
        <v>15</v>
      </c>
      <c r="B15" s="12" t="s">
        <v>79</v>
      </c>
      <c r="C15" s="35" t="str">
        <f t="shared" si="0"/>
        <v>00:01:12:00</v>
      </c>
      <c r="D15" s="35" t="s">
        <v>63</v>
      </c>
      <c r="E15" s="35" t="s">
        <v>9</v>
      </c>
      <c r="F15" s="36" t="s">
        <v>43</v>
      </c>
      <c r="G15" s="11"/>
      <c r="H15" s="12"/>
      <c r="I15" s="35"/>
      <c r="J15" s="35"/>
      <c r="K15" s="35"/>
      <c r="L15" s="14"/>
    </row>
    <row r="16" spans="1:12" ht="12.75">
      <c r="A16" s="11">
        <v>16</v>
      </c>
      <c r="B16" s="12" t="s">
        <v>51</v>
      </c>
      <c r="C16" s="35" t="str">
        <f t="shared" si="0"/>
        <v>00:01:12:01</v>
      </c>
      <c r="D16" s="35" t="s">
        <v>52</v>
      </c>
      <c r="E16" s="35" t="s">
        <v>53</v>
      </c>
      <c r="F16" s="37"/>
      <c r="G16" s="11"/>
      <c r="H16" s="12"/>
      <c r="I16" s="35"/>
      <c r="J16" s="35"/>
      <c r="K16" s="35"/>
      <c r="L16" s="14"/>
    </row>
    <row r="17" spans="1:12" ht="12.75">
      <c r="A17" s="11">
        <v>17</v>
      </c>
      <c r="B17" s="12" t="s">
        <v>156</v>
      </c>
      <c r="C17" s="35" t="str">
        <f t="shared" si="0"/>
        <v>00:01:13:01</v>
      </c>
      <c r="D17" s="35" t="s">
        <v>0</v>
      </c>
      <c r="E17" s="35" t="s">
        <v>3</v>
      </c>
      <c r="F17" s="37"/>
      <c r="G17" s="11"/>
      <c r="H17" s="12"/>
      <c r="I17" s="35"/>
      <c r="J17" s="35"/>
      <c r="K17" s="35"/>
      <c r="L17" s="14"/>
    </row>
    <row r="18" spans="1:12" ht="12.75">
      <c r="A18" s="11">
        <v>18</v>
      </c>
      <c r="B18" s="12" t="s">
        <v>13</v>
      </c>
      <c r="C18" s="35" t="str">
        <f t="shared" si="0"/>
        <v>00:01:13:01</v>
      </c>
      <c r="D18" s="35" t="s">
        <v>0</v>
      </c>
      <c r="E18" s="35" t="s">
        <v>14</v>
      </c>
      <c r="F18" s="37"/>
      <c r="G18" s="11"/>
      <c r="H18" s="12"/>
      <c r="I18" s="35"/>
      <c r="J18" s="35"/>
      <c r="K18" s="35"/>
      <c r="L18" s="14"/>
    </row>
    <row r="19" spans="1:12" ht="12.75">
      <c r="A19" s="11">
        <v>19</v>
      </c>
      <c r="B19" s="12" t="s">
        <v>84</v>
      </c>
      <c r="C19" s="35" t="str">
        <f t="shared" si="0"/>
        <v>00:01:13:06</v>
      </c>
      <c r="D19" s="35" t="s">
        <v>85</v>
      </c>
      <c r="E19" s="35" t="s">
        <v>9</v>
      </c>
      <c r="F19" s="38" t="s">
        <v>154</v>
      </c>
      <c r="G19" s="11"/>
      <c r="H19" s="12"/>
      <c r="I19" s="35"/>
      <c r="J19" s="35"/>
      <c r="K19" s="35"/>
      <c r="L19" s="14"/>
    </row>
    <row r="20" spans="1:12" ht="12.75">
      <c r="A20" s="11">
        <v>20</v>
      </c>
      <c r="B20" s="12" t="s">
        <v>44</v>
      </c>
      <c r="C20" s="35" t="str">
        <f t="shared" si="0"/>
        <v>00:01:14:00</v>
      </c>
      <c r="D20" s="35" t="s">
        <v>41</v>
      </c>
      <c r="E20" s="35" t="s">
        <v>42</v>
      </c>
      <c r="F20" s="36" t="s">
        <v>43</v>
      </c>
      <c r="G20" s="11"/>
      <c r="H20" s="12"/>
      <c r="I20" s="35"/>
      <c r="J20" s="35"/>
      <c r="K20" s="35"/>
      <c r="L20" s="14"/>
    </row>
    <row r="21" spans="1:12" ht="12.75">
      <c r="A21" s="11">
        <v>21</v>
      </c>
      <c r="B21" s="12" t="s">
        <v>82</v>
      </c>
      <c r="C21" s="35" t="str">
        <f t="shared" si="0"/>
        <v>00:01:15:04</v>
      </c>
      <c r="D21" s="35" t="s">
        <v>83</v>
      </c>
      <c r="E21" s="35" t="s">
        <v>9</v>
      </c>
      <c r="F21" s="37"/>
      <c r="G21" s="11"/>
      <c r="H21" s="12"/>
      <c r="I21" s="35"/>
      <c r="J21" s="35"/>
      <c r="K21" s="35"/>
      <c r="L21" s="14"/>
    </row>
    <row r="22" spans="1:12" ht="12.75">
      <c r="A22" s="11">
        <v>22</v>
      </c>
      <c r="B22" s="12" t="s">
        <v>72</v>
      </c>
      <c r="C22" s="35" t="str">
        <f t="shared" si="0"/>
        <v>00:01:16:08</v>
      </c>
      <c r="D22" s="35" t="s">
        <v>70</v>
      </c>
      <c r="E22" s="35" t="s">
        <v>71</v>
      </c>
      <c r="F22" s="37"/>
      <c r="G22" s="11"/>
      <c r="H22" s="12"/>
      <c r="I22" s="35"/>
      <c r="J22" s="35"/>
      <c r="K22" s="35"/>
      <c r="L22" s="14"/>
    </row>
    <row r="23" spans="1:12" ht="12.75">
      <c r="A23" s="11">
        <v>23</v>
      </c>
      <c r="B23" s="12" t="s">
        <v>36</v>
      </c>
      <c r="C23" s="35" t="str">
        <f t="shared" si="0"/>
        <v>00:01:17:01</v>
      </c>
      <c r="D23" s="35" t="s">
        <v>37</v>
      </c>
      <c r="E23" s="35" t="s">
        <v>9</v>
      </c>
      <c r="F23" s="37" t="s">
        <v>43</v>
      </c>
      <c r="G23" s="11"/>
      <c r="H23" s="12"/>
      <c r="I23" s="35"/>
      <c r="J23" s="35"/>
      <c r="K23" s="35"/>
      <c r="L23" s="14"/>
    </row>
    <row r="24" spans="1:12" ht="12.75">
      <c r="A24" s="11">
        <v>24</v>
      </c>
      <c r="B24" s="12" t="s">
        <v>28</v>
      </c>
      <c r="C24" s="35" t="str">
        <f t="shared" si="0"/>
        <v>00:01:17:08</v>
      </c>
      <c r="D24" s="35" t="s">
        <v>29</v>
      </c>
      <c r="E24" s="35" t="s">
        <v>9</v>
      </c>
      <c r="F24" s="37" t="s">
        <v>43</v>
      </c>
      <c r="G24" s="11"/>
      <c r="H24" s="12"/>
      <c r="I24" s="35"/>
      <c r="J24" s="35"/>
      <c r="K24" s="35"/>
      <c r="L24" s="14"/>
    </row>
    <row r="25" spans="1:12" ht="12.75">
      <c r="A25" s="11">
        <v>25</v>
      </c>
      <c r="B25" s="12" t="s">
        <v>66</v>
      </c>
      <c r="C25" s="35" t="str">
        <f t="shared" si="0"/>
        <v>00:01:20:00</v>
      </c>
      <c r="D25" s="35" t="s">
        <v>27</v>
      </c>
      <c r="E25" s="35" t="s">
        <v>9</v>
      </c>
      <c r="F25" s="37"/>
      <c r="G25" s="11"/>
      <c r="H25" s="12"/>
      <c r="I25" s="35"/>
      <c r="J25" s="35"/>
      <c r="K25" s="35"/>
      <c r="L25" s="14"/>
    </row>
    <row r="26" spans="1:12" ht="12.75">
      <c r="A26" s="11">
        <v>26</v>
      </c>
      <c r="B26" s="12" t="s">
        <v>75</v>
      </c>
      <c r="C26" s="35" t="str">
        <f t="shared" si="0"/>
        <v>00:01:20:05</v>
      </c>
      <c r="D26" s="35" t="s">
        <v>76</v>
      </c>
      <c r="E26" s="35" t="s">
        <v>19</v>
      </c>
      <c r="F26" s="36" t="s">
        <v>43</v>
      </c>
      <c r="G26" s="11"/>
      <c r="H26" s="12"/>
      <c r="I26" s="35"/>
      <c r="J26" s="35"/>
      <c r="K26" s="35"/>
      <c r="L26" s="14"/>
    </row>
    <row r="27" spans="1:12" ht="12.75">
      <c r="A27" s="11">
        <v>27</v>
      </c>
      <c r="B27" s="12" t="s">
        <v>80</v>
      </c>
      <c r="C27" s="35" t="str">
        <f t="shared" si="0"/>
        <v>00:01:22:06</v>
      </c>
      <c r="D27" s="35" t="s">
        <v>81</v>
      </c>
      <c r="E27" s="35" t="s">
        <v>9</v>
      </c>
      <c r="F27" s="37"/>
      <c r="G27" s="11"/>
      <c r="H27" s="12"/>
      <c r="I27" s="35"/>
      <c r="J27" s="35"/>
      <c r="K27" s="35"/>
      <c r="L27" s="14"/>
    </row>
    <row r="28" spans="1:12" ht="12.75">
      <c r="A28" s="11">
        <v>28</v>
      </c>
      <c r="B28" s="12" t="s">
        <v>77</v>
      </c>
      <c r="C28" s="35" t="str">
        <f t="shared" si="0"/>
        <v>00:01:30:01</v>
      </c>
      <c r="D28" s="35" t="s">
        <v>78</v>
      </c>
      <c r="E28" s="35" t="s">
        <v>9</v>
      </c>
      <c r="F28" s="37"/>
      <c r="G28" s="11"/>
      <c r="H28" s="12"/>
      <c r="I28" s="35"/>
      <c r="J28" s="35"/>
      <c r="K28" s="35"/>
      <c r="L28" s="14"/>
    </row>
    <row r="29" spans="1:12" ht="12.75">
      <c r="A29" s="11">
        <v>29</v>
      </c>
      <c r="B29" s="12" t="s">
        <v>73</v>
      </c>
      <c r="C29" s="35" t="str">
        <f t="shared" si="0"/>
        <v>00:01:31:07</v>
      </c>
      <c r="D29" s="35" t="s">
        <v>74</v>
      </c>
      <c r="E29" s="35" t="s">
        <v>9</v>
      </c>
      <c r="F29" s="36" t="s">
        <v>43</v>
      </c>
      <c r="G29" s="11"/>
      <c r="H29" s="12"/>
      <c r="I29" s="35"/>
      <c r="J29" s="35"/>
      <c r="K29" s="35"/>
      <c r="L29" s="14"/>
    </row>
    <row r="30" spans="1:12" s="2" customFormat="1" ht="12.75">
      <c r="A30" s="42"/>
      <c r="B30" s="43" t="s">
        <v>145</v>
      </c>
      <c r="C30" s="44" t="s">
        <v>149</v>
      </c>
      <c r="D30" s="44" t="s">
        <v>147</v>
      </c>
      <c r="E30" s="44" t="s">
        <v>148</v>
      </c>
      <c r="F30" s="45" t="s">
        <v>146</v>
      </c>
      <c r="G30" s="42"/>
      <c r="H30" s="44" t="s">
        <v>145</v>
      </c>
      <c r="I30" s="46" t="s">
        <v>149</v>
      </c>
      <c r="J30" s="46" t="s">
        <v>147</v>
      </c>
      <c r="K30" s="46" t="s">
        <v>148</v>
      </c>
      <c r="L30" s="47" t="s">
        <v>146</v>
      </c>
    </row>
    <row r="31" spans="1:12" ht="22.5">
      <c r="A31" s="39"/>
      <c r="B31" s="28" t="s">
        <v>86</v>
      </c>
      <c r="C31" s="21"/>
      <c r="D31" s="21"/>
      <c r="E31" s="21"/>
      <c r="F31" s="40"/>
      <c r="G31" s="39"/>
      <c r="H31" s="28" t="s">
        <v>87</v>
      </c>
      <c r="I31" s="21"/>
      <c r="J31" s="21"/>
      <c r="K31" s="21"/>
      <c r="L31" s="40"/>
    </row>
  </sheetData>
  <mergeCells count="2">
    <mergeCell ref="H31:L31"/>
    <mergeCell ref="B31:F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I31" sqref="I31"/>
    </sheetView>
  </sheetViews>
  <sheetFormatPr defaultColWidth="9.140625" defaultRowHeight="12.75"/>
  <cols>
    <col min="1" max="1" width="24.7109375" style="0" bestFit="1" customWidth="1"/>
    <col min="2" max="2" width="10.7109375" style="0" bestFit="1" customWidth="1"/>
    <col min="3" max="3" width="8.421875" style="3" customWidth="1"/>
    <col min="4" max="4" width="3.00390625" style="0" bestFit="1" customWidth="1"/>
    <col min="5" max="5" width="26.421875" style="0" customWidth="1"/>
    <col min="6" max="6" width="10.7109375" style="0" bestFit="1" customWidth="1"/>
    <col min="7" max="7" width="8.57421875" style="0" customWidth="1"/>
    <col min="8" max="8" width="3.00390625" style="0" bestFit="1" customWidth="1"/>
  </cols>
  <sheetData>
    <row r="1" spans="1:8" ht="12.75">
      <c r="A1" s="7" t="s">
        <v>20</v>
      </c>
      <c r="B1" s="8" t="s">
        <v>133</v>
      </c>
      <c r="C1" s="9"/>
      <c r="D1" s="10">
        <v>10</v>
      </c>
      <c r="E1" s="23" t="s">
        <v>58</v>
      </c>
      <c r="F1" s="8" t="s">
        <v>104</v>
      </c>
      <c r="G1" s="9" t="s">
        <v>154</v>
      </c>
      <c r="H1" s="10">
        <v>10</v>
      </c>
    </row>
    <row r="2" spans="1:8" ht="12.75">
      <c r="A2" s="11" t="s">
        <v>134</v>
      </c>
      <c r="B2" s="12" t="s">
        <v>107</v>
      </c>
      <c r="C2" s="13"/>
      <c r="D2" s="14">
        <v>9</v>
      </c>
      <c r="E2" s="24" t="s">
        <v>155</v>
      </c>
      <c r="F2" s="12" t="s">
        <v>122</v>
      </c>
      <c r="G2" s="13"/>
      <c r="H2" s="14">
        <v>9</v>
      </c>
    </row>
    <row r="3" spans="1:8" ht="12.75">
      <c r="A3" s="11" t="s">
        <v>48</v>
      </c>
      <c r="B3" s="12" t="s">
        <v>114</v>
      </c>
      <c r="C3" s="13"/>
      <c r="D3" s="14">
        <v>8</v>
      </c>
      <c r="E3" s="24" t="s">
        <v>143</v>
      </c>
      <c r="F3" s="12" t="s">
        <v>119</v>
      </c>
      <c r="G3" s="13"/>
      <c r="H3" s="14">
        <v>8</v>
      </c>
    </row>
    <row r="4" spans="1:8" ht="12.75">
      <c r="A4" s="11" t="s">
        <v>79</v>
      </c>
      <c r="B4" s="12" t="s">
        <v>131</v>
      </c>
      <c r="C4" s="13"/>
      <c r="D4" s="14">
        <v>7</v>
      </c>
      <c r="E4" s="24" t="s">
        <v>54</v>
      </c>
      <c r="F4" s="12" t="s">
        <v>116</v>
      </c>
      <c r="G4" s="13"/>
      <c r="H4" s="14">
        <v>7</v>
      </c>
    </row>
    <row r="5" spans="1:8" ht="12.75">
      <c r="A5" s="11" t="s">
        <v>142</v>
      </c>
      <c r="B5" s="12" t="s">
        <v>130</v>
      </c>
      <c r="C5" s="13"/>
      <c r="D5" s="14">
        <v>6</v>
      </c>
      <c r="E5" s="24" t="s">
        <v>99</v>
      </c>
      <c r="F5" s="12" t="s">
        <v>100</v>
      </c>
      <c r="G5" s="13" t="s">
        <v>43</v>
      </c>
      <c r="H5" s="14">
        <v>6</v>
      </c>
    </row>
    <row r="6" spans="1:8" ht="12.75">
      <c r="A6" s="11" t="s">
        <v>128</v>
      </c>
      <c r="B6" s="12" t="s">
        <v>129</v>
      </c>
      <c r="C6" s="13"/>
      <c r="D6" s="14">
        <v>5</v>
      </c>
      <c r="E6" s="24" t="s">
        <v>5</v>
      </c>
      <c r="F6" s="12" t="s">
        <v>92</v>
      </c>
      <c r="G6" s="13"/>
      <c r="H6" s="14">
        <v>5</v>
      </c>
    </row>
    <row r="7" spans="1:8" ht="12.75">
      <c r="A7" s="11" t="s">
        <v>84</v>
      </c>
      <c r="B7" s="12" t="s">
        <v>132</v>
      </c>
      <c r="C7" s="15" t="s">
        <v>154</v>
      </c>
      <c r="D7" s="14">
        <v>4</v>
      </c>
      <c r="E7" s="24" t="s">
        <v>31</v>
      </c>
      <c r="F7" s="12" t="s">
        <v>108</v>
      </c>
      <c r="G7" s="13" t="s">
        <v>109</v>
      </c>
      <c r="H7" s="14">
        <v>4</v>
      </c>
    </row>
    <row r="8" spans="1:8" ht="12.75">
      <c r="A8" s="11" t="s">
        <v>44</v>
      </c>
      <c r="B8" s="12" t="s">
        <v>111</v>
      </c>
      <c r="C8" s="13"/>
      <c r="D8" s="14">
        <v>3</v>
      </c>
      <c r="E8" s="11" t="s">
        <v>6</v>
      </c>
      <c r="F8" s="12" t="s">
        <v>89</v>
      </c>
      <c r="G8" s="13" t="s">
        <v>90</v>
      </c>
      <c r="H8" s="14">
        <v>3</v>
      </c>
    </row>
    <row r="9" spans="1:8" ht="12.75">
      <c r="A9" s="11" t="s">
        <v>62</v>
      </c>
      <c r="B9" s="12" t="s">
        <v>117</v>
      </c>
      <c r="C9" s="13"/>
      <c r="D9" s="14">
        <v>2</v>
      </c>
      <c r="E9" s="24" t="s">
        <v>68</v>
      </c>
      <c r="F9" s="12" t="s">
        <v>123</v>
      </c>
      <c r="G9" s="13" t="s">
        <v>124</v>
      </c>
      <c r="H9" s="14">
        <v>2</v>
      </c>
    </row>
    <row r="10" spans="1:8" ht="12.75">
      <c r="A10" s="11" t="s">
        <v>156</v>
      </c>
      <c r="B10" s="12" t="s">
        <v>96</v>
      </c>
      <c r="C10" s="13"/>
      <c r="D10" s="14">
        <v>1</v>
      </c>
      <c r="E10" s="24" t="s">
        <v>18</v>
      </c>
      <c r="F10" s="12" t="s">
        <v>101</v>
      </c>
      <c r="G10" s="13" t="s">
        <v>102</v>
      </c>
      <c r="H10" s="14">
        <v>1</v>
      </c>
    </row>
    <row r="11" spans="1:8" ht="12.75">
      <c r="A11" s="11" t="s">
        <v>13</v>
      </c>
      <c r="B11" s="12" t="s">
        <v>91</v>
      </c>
      <c r="C11" s="13"/>
      <c r="D11" s="14">
        <v>0</v>
      </c>
      <c r="E11" s="24" t="s">
        <v>121</v>
      </c>
      <c r="F11" s="12" t="s">
        <v>118</v>
      </c>
      <c r="G11" s="13"/>
      <c r="H11" s="14">
        <v>0</v>
      </c>
    </row>
    <row r="12" spans="1:8" s="4" customFormat="1" ht="12.75" customHeight="1">
      <c r="A12" s="16" t="s">
        <v>10</v>
      </c>
      <c r="B12" s="17" t="s">
        <v>95</v>
      </c>
      <c r="C12" s="18"/>
      <c r="D12" s="19"/>
      <c r="E12" s="25"/>
      <c r="F12" s="26"/>
      <c r="G12" s="26"/>
      <c r="H12" s="27"/>
    </row>
    <row r="13" spans="1:8" ht="12.75">
      <c r="A13" s="11" t="s">
        <v>34</v>
      </c>
      <c r="B13" s="12" t="s">
        <v>110</v>
      </c>
      <c r="C13" s="13"/>
      <c r="D13" s="14"/>
      <c r="E13" s="24" t="s">
        <v>140</v>
      </c>
      <c r="F13" s="12" t="s">
        <v>150</v>
      </c>
      <c r="G13" s="12"/>
      <c r="H13" s="14"/>
    </row>
    <row r="14" spans="1:8" ht="12.75">
      <c r="A14" s="11" t="s">
        <v>66</v>
      </c>
      <c r="B14" s="12" t="s">
        <v>120</v>
      </c>
      <c r="C14" s="13"/>
      <c r="D14" s="14"/>
      <c r="E14" s="11"/>
      <c r="F14" s="12"/>
      <c r="G14" s="12"/>
      <c r="H14" s="14"/>
    </row>
    <row r="15" spans="1:8" ht="12.75">
      <c r="A15" s="11" t="s">
        <v>25</v>
      </c>
      <c r="B15" s="12" t="s">
        <v>88</v>
      </c>
      <c r="C15" s="13"/>
      <c r="D15" s="14"/>
      <c r="E15" s="11"/>
      <c r="F15" s="12"/>
      <c r="G15" s="12"/>
      <c r="H15" s="14"/>
    </row>
    <row r="16" spans="1:8" ht="12.75">
      <c r="A16" s="11" t="s">
        <v>45</v>
      </c>
      <c r="B16" s="12" t="s">
        <v>112</v>
      </c>
      <c r="C16" s="13"/>
      <c r="D16" s="14"/>
      <c r="E16" s="11"/>
      <c r="F16" s="12"/>
      <c r="G16" s="12"/>
      <c r="H16" s="14"/>
    </row>
    <row r="17" spans="1:8" ht="12.75">
      <c r="A17" s="11" t="s">
        <v>28</v>
      </c>
      <c r="B17" s="12" t="s">
        <v>8</v>
      </c>
      <c r="C17" s="13"/>
      <c r="D17" s="14"/>
      <c r="E17" s="11"/>
      <c r="F17" s="12"/>
      <c r="G17" s="12"/>
      <c r="H17" s="14"/>
    </row>
    <row r="18" spans="1:8" ht="12.75">
      <c r="A18" s="11" t="s">
        <v>38</v>
      </c>
      <c r="B18" s="12" t="s">
        <v>113</v>
      </c>
      <c r="C18" s="13" t="s">
        <v>43</v>
      </c>
      <c r="D18" s="14"/>
      <c r="E18" s="11"/>
      <c r="F18" s="12"/>
      <c r="G18" s="12"/>
      <c r="H18" s="14"/>
    </row>
    <row r="19" spans="1:8" ht="12.75">
      <c r="A19" s="11" t="s">
        <v>23</v>
      </c>
      <c r="B19" s="12" t="s">
        <v>103</v>
      </c>
      <c r="C19" s="13" t="s">
        <v>57</v>
      </c>
      <c r="D19" s="14"/>
      <c r="E19" s="11"/>
      <c r="F19" s="12"/>
      <c r="G19" s="12"/>
      <c r="H19" s="14"/>
    </row>
    <row r="20" spans="1:8" ht="12.75">
      <c r="A20" s="11" t="s">
        <v>105</v>
      </c>
      <c r="B20" s="12" t="s">
        <v>106</v>
      </c>
      <c r="C20" s="13" t="s">
        <v>57</v>
      </c>
      <c r="D20" s="14"/>
      <c r="E20" s="11"/>
      <c r="F20" s="12"/>
      <c r="G20" s="12"/>
      <c r="H20" s="14"/>
    </row>
    <row r="21" spans="1:8" ht="12.75">
      <c r="A21" s="11" t="s">
        <v>72</v>
      </c>
      <c r="B21" s="12" t="s">
        <v>125</v>
      </c>
      <c r="C21" s="13"/>
      <c r="D21" s="14"/>
      <c r="E21" s="11"/>
      <c r="F21" s="12"/>
      <c r="G21" s="12"/>
      <c r="H21" s="14"/>
    </row>
    <row r="22" spans="1:8" ht="12.75">
      <c r="A22" s="11" t="s">
        <v>51</v>
      </c>
      <c r="B22" s="12" t="s">
        <v>47</v>
      </c>
      <c r="C22" s="13"/>
      <c r="D22" s="14"/>
      <c r="E22" s="11"/>
      <c r="F22" s="12"/>
      <c r="G22" s="12"/>
      <c r="H22" s="14"/>
    </row>
    <row r="23" spans="1:8" ht="12.75">
      <c r="A23" s="11" t="s">
        <v>60</v>
      </c>
      <c r="B23" s="12" t="s">
        <v>93</v>
      </c>
      <c r="C23" s="13" t="s">
        <v>94</v>
      </c>
      <c r="D23" s="14"/>
      <c r="E23" s="11"/>
      <c r="F23" s="12"/>
      <c r="G23" s="12"/>
      <c r="H23" s="14"/>
    </row>
    <row r="24" spans="1:8" ht="12.75">
      <c r="A24" s="11" t="s">
        <v>126</v>
      </c>
      <c r="B24" s="12" t="s">
        <v>127</v>
      </c>
      <c r="C24" s="13" t="s">
        <v>94</v>
      </c>
      <c r="D24" s="14"/>
      <c r="E24" s="11"/>
      <c r="F24" s="12"/>
      <c r="G24" s="12"/>
      <c r="H24" s="14"/>
    </row>
    <row r="25" spans="1:8" ht="12.75">
      <c r="A25" s="11" t="s">
        <v>73</v>
      </c>
      <c r="B25" s="12" t="s">
        <v>76</v>
      </c>
      <c r="C25" s="13" t="s">
        <v>124</v>
      </c>
      <c r="D25" s="14"/>
      <c r="E25" s="11"/>
      <c r="F25" s="12"/>
      <c r="G25" s="12"/>
      <c r="H25" s="14"/>
    </row>
    <row r="26" spans="1:8" ht="12.75">
      <c r="A26" s="11" t="s">
        <v>15</v>
      </c>
      <c r="B26" s="12" t="s">
        <v>97</v>
      </c>
      <c r="C26" s="13" t="s">
        <v>98</v>
      </c>
      <c r="D26" s="14"/>
      <c r="E26" s="11"/>
      <c r="F26" s="12"/>
      <c r="G26" s="12"/>
      <c r="H26" s="14"/>
    </row>
    <row r="27" spans="1:8" ht="12.75">
      <c r="A27" s="11" t="s">
        <v>141</v>
      </c>
      <c r="B27" s="12" t="s">
        <v>115</v>
      </c>
      <c r="C27" s="13"/>
      <c r="D27" s="14"/>
      <c r="E27" s="11"/>
      <c r="F27" s="12"/>
      <c r="G27" s="12"/>
      <c r="H27" s="14"/>
    </row>
    <row r="28" spans="1:8" ht="12.75">
      <c r="A28" s="11" t="s">
        <v>1</v>
      </c>
      <c r="B28" s="12" t="s">
        <v>118</v>
      </c>
      <c r="C28" s="13"/>
      <c r="D28" s="14"/>
      <c r="E28" s="11"/>
      <c r="F28" s="12"/>
      <c r="G28" s="12"/>
      <c r="H28" s="14"/>
    </row>
    <row r="29" spans="1:8" ht="12.75">
      <c r="A29" s="48" t="s">
        <v>145</v>
      </c>
      <c r="B29" s="44" t="s">
        <v>157</v>
      </c>
      <c r="C29" s="44" t="s">
        <v>146</v>
      </c>
      <c r="D29" s="45"/>
      <c r="E29" s="48" t="s">
        <v>145</v>
      </c>
      <c r="F29" s="44" t="s">
        <v>157</v>
      </c>
      <c r="G29" s="44" t="s">
        <v>146</v>
      </c>
      <c r="H29" s="31"/>
    </row>
    <row r="30" spans="1:8" ht="22.5">
      <c r="A30" s="29" t="s">
        <v>86</v>
      </c>
      <c r="B30" s="30"/>
      <c r="C30" s="30"/>
      <c r="D30" s="31"/>
      <c r="E30" s="29" t="s">
        <v>87</v>
      </c>
      <c r="F30" s="32"/>
      <c r="G30" s="32"/>
      <c r="H30" s="33"/>
    </row>
  </sheetData>
  <mergeCells count="3">
    <mergeCell ref="A30:C30"/>
    <mergeCell ref="E12:H12"/>
    <mergeCell ref="E30:H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O7" sqref="O7"/>
    </sheetView>
  </sheetViews>
  <sheetFormatPr defaultColWidth="9.140625" defaultRowHeight="12.75"/>
  <cols>
    <col min="1" max="1" width="3.00390625" style="0" bestFit="1" customWidth="1"/>
    <col min="2" max="2" width="20.421875" style="0" customWidth="1"/>
    <col min="6" max="6" width="5.00390625" style="0" customWidth="1"/>
    <col min="7" max="7" width="3.00390625" style="0" bestFit="1" customWidth="1"/>
    <col min="8" max="8" width="26.8515625" style="0" bestFit="1" customWidth="1"/>
    <col min="12" max="12" width="5.28125" style="0" customWidth="1"/>
  </cols>
  <sheetData>
    <row r="1" spans="1:12" ht="22.5">
      <c r="A1" s="29" t="s">
        <v>86</v>
      </c>
      <c r="B1" s="32"/>
      <c r="C1" s="32"/>
      <c r="D1" s="32"/>
      <c r="E1" s="32"/>
      <c r="F1" s="31"/>
      <c r="G1" s="29" t="s">
        <v>87</v>
      </c>
      <c r="H1" s="32"/>
      <c r="I1" s="32"/>
      <c r="J1" s="32"/>
      <c r="K1" s="32"/>
      <c r="L1" s="31"/>
    </row>
    <row r="2" spans="1:12" ht="16.5">
      <c r="A2" s="49">
        <v>1</v>
      </c>
      <c r="B2" s="50" t="str">
        <f>SPRAWNOŚCÓWKA!B1</f>
        <v>Konrad</v>
      </c>
      <c r="C2" s="50">
        <v>10</v>
      </c>
      <c r="D2" s="50">
        <v>10</v>
      </c>
      <c r="E2" s="50">
        <f aca="true" t="shared" si="0" ref="E2:E31">C2+D2</f>
        <v>20</v>
      </c>
      <c r="F2" s="51"/>
      <c r="G2" s="49">
        <v>1</v>
      </c>
      <c r="H2" s="50" t="str">
        <f>SPRAWNOŚCÓWKA!H2</f>
        <v>Tomek_VW</v>
      </c>
      <c r="I2" s="50">
        <v>9</v>
      </c>
      <c r="J2" s="50">
        <v>10</v>
      </c>
      <c r="K2" s="50">
        <v>19</v>
      </c>
      <c r="L2" s="55" t="s">
        <v>154</v>
      </c>
    </row>
    <row r="3" spans="1:12" ht="14.25">
      <c r="A3" s="52">
        <v>2</v>
      </c>
      <c r="B3" s="53" t="str">
        <f>SPRAWNOŚCÓWKA!B3</f>
        <v>Rafał Frycz (kli s226)</v>
      </c>
      <c r="C3" s="53">
        <v>8</v>
      </c>
      <c r="D3" s="53">
        <v>9</v>
      </c>
      <c r="E3" s="53">
        <f t="shared" si="0"/>
        <v>17</v>
      </c>
      <c r="F3" s="54"/>
      <c r="G3" s="52">
        <v>2</v>
      </c>
      <c r="H3" s="53" t="str">
        <f>SPRAWNOŚCÓWKA!H3</f>
        <v>Zbigniew Balcerak</v>
      </c>
      <c r="I3" s="53">
        <v>8</v>
      </c>
      <c r="J3" s="53">
        <v>9</v>
      </c>
      <c r="K3" s="53">
        <v>17</v>
      </c>
      <c r="L3" s="14"/>
    </row>
    <row r="4" spans="1:12" ht="12.75">
      <c r="A4" s="11">
        <v>3</v>
      </c>
      <c r="B4" s="12" t="str">
        <f>SPRAWNOŚCÓWKA!B4</f>
        <v>VoytecVR6</v>
      </c>
      <c r="C4" s="12">
        <v>7</v>
      </c>
      <c r="D4" s="12">
        <v>8</v>
      </c>
      <c r="E4" s="12">
        <f t="shared" si="0"/>
        <v>15</v>
      </c>
      <c r="F4" s="14"/>
      <c r="G4" s="11">
        <v>3</v>
      </c>
      <c r="H4" s="12" t="str">
        <f>SPRAWNOŚCÓWKA!H4</f>
        <v>Michał Franczak (z turbną)</v>
      </c>
      <c r="I4" s="12">
        <v>7</v>
      </c>
      <c r="J4" s="12">
        <v>8</v>
      </c>
      <c r="K4" s="12">
        <v>15</v>
      </c>
      <c r="L4" s="14"/>
    </row>
    <row r="5" spans="1:12" ht="12.75">
      <c r="A5" s="11">
        <v>4</v>
      </c>
      <c r="B5" s="12" t="str">
        <f>SPRAWNOŚCÓWKA!B2</f>
        <v>Tomasz Białach</v>
      </c>
      <c r="C5" s="12">
        <v>9</v>
      </c>
      <c r="D5" s="12"/>
      <c r="E5" s="12">
        <f t="shared" si="0"/>
        <v>9</v>
      </c>
      <c r="F5" s="14"/>
      <c r="G5" s="11">
        <v>4</v>
      </c>
      <c r="H5" s="12" t="str">
        <f>SPRAWNOŚCÓWKA!H1</f>
        <v>Codders</v>
      </c>
      <c r="I5" s="12">
        <v>10</v>
      </c>
      <c r="J5" s="12">
        <v>4</v>
      </c>
      <c r="K5" s="12">
        <v>14</v>
      </c>
      <c r="L5" s="14"/>
    </row>
    <row r="6" spans="1:12" ht="12.75">
      <c r="A6" s="11">
        <v>5</v>
      </c>
      <c r="B6" s="12" t="str">
        <f>SPRAWNOŚCÓWKA!B9</f>
        <v>Raffał</v>
      </c>
      <c r="C6" s="12">
        <v>2</v>
      </c>
      <c r="D6" s="12">
        <v>6</v>
      </c>
      <c r="E6" s="12">
        <f t="shared" si="0"/>
        <v>8</v>
      </c>
      <c r="F6" s="14"/>
      <c r="G6" s="11">
        <v>5</v>
      </c>
      <c r="H6" s="12" t="str">
        <f>SPRAWNOŚCÓWKA!H5</f>
        <v>jevelin</v>
      </c>
      <c r="I6" s="12">
        <v>6</v>
      </c>
      <c r="J6" s="12">
        <v>7</v>
      </c>
      <c r="K6" s="12">
        <v>13</v>
      </c>
      <c r="L6" s="14"/>
    </row>
    <row r="7" spans="1:12" ht="12.75">
      <c r="A7" s="11">
        <v>6</v>
      </c>
      <c r="B7" s="12" t="str">
        <f>SPRAWNOŚCÓWKA!B15</f>
        <v>Sebastian Lubomirski</v>
      </c>
      <c r="C7" s="12"/>
      <c r="D7" s="12">
        <v>7</v>
      </c>
      <c r="E7" s="12">
        <f t="shared" si="0"/>
        <v>7</v>
      </c>
      <c r="F7" s="14"/>
      <c r="G7" s="11">
        <v>6</v>
      </c>
      <c r="H7" s="12" t="str">
        <f>SPRAWNOŚCÓWKA!H6</f>
        <v>DJ Pietka</v>
      </c>
      <c r="I7" s="12">
        <v>5</v>
      </c>
      <c r="J7" s="12">
        <v>5</v>
      </c>
      <c r="K7" s="12">
        <v>10</v>
      </c>
      <c r="L7" s="14"/>
    </row>
    <row r="8" spans="1:12" ht="12.75">
      <c r="A8" s="11">
        <v>7</v>
      </c>
      <c r="B8" s="12" t="str">
        <f>SPRAWNOŚCÓWKA!B5</f>
        <v>Arkadiusz Kaleta</v>
      </c>
      <c r="C8" s="12">
        <v>6</v>
      </c>
      <c r="D8" s="12"/>
      <c r="E8" s="12">
        <f t="shared" si="0"/>
        <v>6</v>
      </c>
      <c r="F8" s="14"/>
      <c r="G8" s="11">
        <v>7</v>
      </c>
      <c r="H8" s="12" t="str">
        <f>SPRAWNOŚCÓWKA!H7</f>
        <v>Sebastian Pierzchała</v>
      </c>
      <c r="I8" s="12">
        <v>4</v>
      </c>
      <c r="J8" s="12">
        <v>3</v>
      </c>
      <c r="K8" s="12">
        <v>7</v>
      </c>
      <c r="L8" s="14"/>
    </row>
    <row r="9" spans="1:12" ht="12.75">
      <c r="A9" s="11">
        <v>8</v>
      </c>
      <c r="B9" s="12" t="s">
        <v>135</v>
      </c>
      <c r="C9" s="12"/>
      <c r="D9" s="12">
        <v>5</v>
      </c>
      <c r="E9" s="12">
        <f t="shared" si="0"/>
        <v>5</v>
      </c>
      <c r="F9" s="14"/>
      <c r="G9" s="11">
        <v>8</v>
      </c>
      <c r="H9" s="12" t="s">
        <v>136</v>
      </c>
      <c r="I9" s="12">
        <v>0</v>
      </c>
      <c r="J9" s="12">
        <v>6</v>
      </c>
      <c r="K9" s="12">
        <v>6</v>
      </c>
      <c r="L9" s="14"/>
    </row>
    <row r="10" spans="1:12" ht="12.75">
      <c r="A10" s="11">
        <v>8</v>
      </c>
      <c r="B10" s="12" t="str">
        <f>SPRAWNOŚCÓWKA!B6</f>
        <v>Artur Burdasz</v>
      </c>
      <c r="C10" s="12">
        <v>5</v>
      </c>
      <c r="D10" s="12"/>
      <c r="E10" s="12">
        <f t="shared" si="0"/>
        <v>5</v>
      </c>
      <c r="F10" s="14"/>
      <c r="G10" s="11">
        <v>9</v>
      </c>
      <c r="H10" s="12" t="str">
        <f>SPRAWNOŚCÓWKA!H8</f>
        <v>Krzysztof Widowicz</v>
      </c>
      <c r="I10" s="12">
        <v>3</v>
      </c>
      <c r="J10" s="12">
        <v>1</v>
      </c>
      <c r="K10" s="12">
        <v>4</v>
      </c>
      <c r="L10" s="14"/>
    </row>
    <row r="11" spans="1:12" ht="12.75">
      <c r="A11" s="11">
        <v>10</v>
      </c>
      <c r="B11" s="12" t="str">
        <f>SPRAWNOŚCÓWKA!B19</f>
        <v>hOMER</v>
      </c>
      <c r="C11" s="12"/>
      <c r="D11" s="12">
        <v>4</v>
      </c>
      <c r="E11" s="12">
        <f t="shared" si="0"/>
        <v>4</v>
      </c>
      <c r="F11" s="55" t="s">
        <v>154</v>
      </c>
      <c r="G11" s="11">
        <v>9</v>
      </c>
      <c r="H11" s="12" t="str">
        <f>SPRAWNOŚCÓWKA!H9</f>
        <v>Andrzej Wiciński (WWL 8A57)</v>
      </c>
      <c r="I11" s="12">
        <v>2</v>
      </c>
      <c r="J11" s="12">
        <v>2</v>
      </c>
      <c r="K11" s="12">
        <v>4</v>
      </c>
      <c r="L11" s="14"/>
    </row>
    <row r="12" spans="1:12" ht="12.75">
      <c r="A12" s="11">
        <v>10</v>
      </c>
      <c r="B12" s="12" t="str">
        <f>SPRAWNOŚCÓWKA!B7</f>
        <v>Ewelina Gąsińska</v>
      </c>
      <c r="C12" s="12">
        <v>4</v>
      </c>
      <c r="D12" s="12"/>
      <c r="E12" s="12">
        <f t="shared" si="0"/>
        <v>4</v>
      </c>
      <c r="F12" s="14"/>
      <c r="G12" s="11"/>
      <c r="H12" s="12"/>
      <c r="I12" s="12"/>
      <c r="J12" s="12"/>
      <c r="K12" s="12"/>
      <c r="L12" s="14"/>
    </row>
    <row r="13" spans="1:12" ht="12.75">
      <c r="A13" s="11">
        <v>12</v>
      </c>
      <c r="B13" s="12" t="str">
        <f>SPRAWNOŚCÓWKA!B20</f>
        <v>Filip Samojedny</v>
      </c>
      <c r="C13" s="12"/>
      <c r="D13" s="12">
        <v>3</v>
      </c>
      <c r="E13" s="12">
        <f t="shared" si="0"/>
        <v>3</v>
      </c>
      <c r="F13" s="14"/>
      <c r="G13" s="11"/>
      <c r="H13" s="12"/>
      <c r="I13" s="12"/>
      <c r="J13" s="12"/>
      <c r="K13" s="12"/>
      <c r="L13" s="14"/>
    </row>
    <row r="14" spans="1:12" ht="12.75">
      <c r="A14" s="11">
        <v>12</v>
      </c>
      <c r="B14" s="12" t="str">
        <f>SPRAWNOŚCÓWKA!B8</f>
        <v>Zarzyk</v>
      </c>
      <c r="C14" s="12">
        <v>3</v>
      </c>
      <c r="D14" s="12"/>
      <c r="E14" s="12">
        <f t="shared" si="0"/>
        <v>3</v>
      </c>
      <c r="F14" s="14"/>
      <c r="G14" s="11"/>
      <c r="H14" s="12"/>
      <c r="I14" s="12"/>
      <c r="J14" s="12"/>
      <c r="K14" s="12"/>
      <c r="L14" s="14"/>
    </row>
    <row r="15" spans="1:12" ht="12.75">
      <c r="A15" s="11">
        <v>14</v>
      </c>
      <c r="B15" s="12" t="str">
        <f>SPRAWNOŚCÓWKA!B14</f>
        <v>MPS</v>
      </c>
      <c r="C15" s="12"/>
      <c r="D15" s="12">
        <v>2</v>
      </c>
      <c r="E15" s="12">
        <f t="shared" si="0"/>
        <v>2</v>
      </c>
      <c r="F15" s="14"/>
      <c r="G15" s="11"/>
      <c r="H15" s="12"/>
      <c r="I15" s="12"/>
      <c r="J15" s="12"/>
      <c r="K15" s="12"/>
      <c r="L15" s="14"/>
    </row>
    <row r="16" spans="1:12" ht="12.75">
      <c r="A16" s="11">
        <v>15</v>
      </c>
      <c r="B16" s="12" t="str">
        <f>SPRAWNOŚCÓWKA!B10</f>
        <v>Stefan Sosnowski</v>
      </c>
      <c r="C16" s="12">
        <v>1</v>
      </c>
      <c r="D16" s="12"/>
      <c r="E16" s="12">
        <f t="shared" si="0"/>
        <v>1</v>
      </c>
      <c r="F16" s="14"/>
      <c r="G16" s="11"/>
      <c r="H16" s="12"/>
      <c r="I16" s="12"/>
      <c r="J16" s="12"/>
      <c r="K16" s="12"/>
      <c r="L16" s="14"/>
    </row>
    <row r="17" spans="1:12" ht="12.75">
      <c r="A17" s="11">
        <v>16</v>
      </c>
      <c r="B17" s="12" t="str">
        <f>SPRAWNOŚCÓWKA!B17</f>
        <v>Bartek Pawarski</v>
      </c>
      <c r="C17" s="12"/>
      <c r="D17" s="12">
        <v>1</v>
      </c>
      <c r="E17" s="12">
        <f t="shared" si="0"/>
        <v>1</v>
      </c>
      <c r="F17" s="14"/>
      <c r="G17" s="11"/>
      <c r="H17" s="12"/>
      <c r="I17" s="12"/>
      <c r="J17" s="12"/>
      <c r="K17" s="12"/>
      <c r="L17" s="14"/>
    </row>
    <row r="18" spans="1:12" ht="12.75">
      <c r="A18" s="11">
        <v>17</v>
      </c>
      <c r="B18" s="12" t="str">
        <f>SPRAWNOŚCÓWKA!B11</f>
        <v>Grzegorz (LC 00637)</v>
      </c>
      <c r="C18" s="12">
        <v>0</v>
      </c>
      <c r="D18" s="12"/>
      <c r="E18" s="12">
        <f t="shared" si="0"/>
        <v>0</v>
      </c>
      <c r="F18" s="14"/>
      <c r="G18" s="11"/>
      <c r="H18" s="12"/>
      <c r="I18" s="12"/>
      <c r="J18" s="12"/>
      <c r="K18" s="12"/>
      <c r="L18" s="14"/>
    </row>
    <row r="19" spans="1:12" ht="12.75">
      <c r="A19" s="11">
        <v>18</v>
      </c>
      <c r="B19" s="12" t="str">
        <f>SPRAWNOŚCÓWKA!B12</f>
        <v>Łukasz Sczepański</v>
      </c>
      <c r="C19" s="12"/>
      <c r="D19" s="12"/>
      <c r="E19" s="12">
        <f t="shared" si="0"/>
        <v>0</v>
      </c>
      <c r="F19" s="14"/>
      <c r="G19" s="11"/>
      <c r="H19" s="12"/>
      <c r="I19" s="12"/>
      <c r="J19" s="12"/>
      <c r="K19" s="12"/>
      <c r="L19" s="14"/>
    </row>
    <row r="20" spans="1:12" ht="12.75">
      <c r="A20" s="11">
        <v>19</v>
      </c>
      <c r="B20" s="12" t="str">
        <f>SPRAWNOŚCÓWKA!B13</f>
        <v>Albert Barański</v>
      </c>
      <c r="C20" s="12"/>
      <c r="D20" s="12"/>
      <c r="E20" s="12">
        <f t="shared" si="0"/>
        <v>0</v>
      </c>
      <c r="F20" s="14"/>
      <c r="G20" s="11"/>
      <c r="H20" s="12"/>
      <c r="I20" s="12"/>
      <c r="J20" s="12"/>
      <c r="K20" s="12"/>
      <c r="L20" s="14"/>
    </row>
    <row r="21" spans="1:12" ht="12.75">
      <c r="A21" s="11">
        <v>20</v>
      </c>
      <c r="B21" s="12" t="str">
        <f>SPRAWNOŚCÓWKA!B16</f>
        <v>PamelaVR6</v>
      </c>
      <c r="C21" s="12"/>
      <c r="D21" s="12"/>
      <c r="E21" s="12">
        <f t="shared" si="0"/>
        <v>0</v>
      </c>
      <c r="F21" s="14"/>
      <c r="G21" s="11"/>
      <c r="H21" s="12"/>
      <c r="I21" s="12"/>
      <c r="J21" s="12"/>
      <c r="K21" s="12"/>
      <c r="L21" s="14"/>
    </row>
    <row r="22" spans="1:12" ht="12.75">
      <c r="A22" s="11">
        <v>21</v>
      </c>
      <c r="B22" s="12" t="str">
        <f>SPRAWNOŚCÓWKA!B18</f>
        <v>Daniel Zygnierski</v>
      </c>
      <c r="C22" s="12"/>
      <c r="D22" s="12"/>
      <c r="E22" s="12">
        <f t="shared" si="0"/>
        <v>0</v>
      </c>
      <c r="F22" s="14"/>
      <c r="G22" s="11"/>
      <c r="H22" s="12"/>
      <c r="I22" s="12"/>
      <c r="J22" s="12"/>
      <c r="K22" s="12"/>
      <c r="L22" s="14"/>
    </row>
    <row r="23" spans="1:12" ht="12.75">
      <c r="A23" s="11">
        <v>22</v>
      </c>
      <c r="B23" s="12" t="str">
        <f>SPRAWNOŚCÓWKA!B21</f>
        <v>Domi</v>
      </c>
      <c r="C23" s="12"/>
      <c r="D23" s="12"/>
      <c r="E23" s="12">
        <f t="shared" si="0"/>
        <v>0</v>
      </c>
      <c r="F23" s="14"/>
      <c r="G23" s="11"/>
      <c r="H23" s="12"/>
      <c r="I23" s="12"/>
      <c r="J23" s="12"/>
      <c r="K23" s="12"/>
      <c r="L23" s="14"/>
    </row>
    <row r="24" spans="1:12" ht="12.75">
      <c r="A24" s="11">
        <v>23</v>
      </c>
      <c r="B24" s="12" t="str">
        <f>SPRAWNOŚCÓWKA!B22</f>
        <v>Bartek bastrzol</v>
      </c>
      <c r="C24" s="12"/>
      <c r="D24" s="12"/>
      <c r="E24" s="12">
        <f t="shared" si="0"/>
        <v>0</v>
      </c>
      <c r="F24" s="14"/>
      <c r="G24" s="11"/>
      <c r="H24" s="12"/>
      <c r="I24" s="12"/>
      <c r="J24" s="12"/>
      <c r="K24" s="12"/>
      <c r="L24" s="14"/>
    </row>
    <row r="25" spans="1:12" ht="12.75">
      <c r="A25" s="11">
        <v>24</v>
      </c>
      <c r="B25" s="12" t="str">
        <f>SPRAWNOŚCÓWKA!B23</f>
        <v>Paweł Raczek</v>
      </c>
      <c r="C25" s="12"/>
      <c r="D25" s="12"/>
      <c r="E25" s="12">
        <f t="shared" si="0"/>
        <v>0</v>
      </c>
      <c r="F25" s="14"/>
      <c r="G25" s="11"/>
      <c r="H25" s="12"/>
      <c r="I25" s="12"/>
      <c r="J25" s="12"/>
      <c r="K25" s="12"/>
      <c r="L25" s="14"/>
    </row>
    <row r="26" spans="1:12" ht="12.75">
      <c r="A26" s="11">
        <v>25</v>
      </c>
      <c r="B26" s="12" t="str">
        <f>SPRAWNOŚCÓWKA!B24</f>
        <v>Marta Wolska</v>
      </c>
      <c r="C26" s="12"/>
      <c r="D26" s="12"/>
      <c r="E26" s="12">
        <f t="shared" si="0"/>
        <v>0</v>
      </c>
      <c r="F26" s="14"/>
      <c r="G26" s="11"/>
      <c r="H26" s="12"/>
      <c r="I26" s="12"/>
      <c r="J26" s="12"/>
      <c r="K26" s="12"/>
      <c r="L26" s="14"/>
    </row>
    <row r="27" spans="1:12" ht="12.75">
      <c r="A27" s="11">
        <v>26</v>
      </c>
      <c r="B27" s="12" t="str">
        <f>SPRAWNOŚCÓWKA!B25</f>
        <v>jaco</v>
      </c>
      <c r="C27" s="12"/>
      <c r="D27" s="12"/>
      <c r="E27" s="12">
        <f t="shared" si="0"/>
        <v>0</v>
      </c>
      <c r="F27" s="14"/>
      <c r="G27" s="11"/>
      <c r="H27" s="12"/>
      <c r="I27" s="12"/>
      <c r="J27" s="12"/>
      <c r="K27" s="12"/>
      <c r="L27" s="14"/>
    </row>
    <row r="28" spans="1:12" ht="12.75">
      <c r="A28" s="11">
        <v>27</v>
      </c>
      <c r="B28" s="12" t="str">
        <f>SPRAWNOŚCÓWKA!B26</f>
        <v>MNN</v>
      </c>
      <c r="C28" s="12"/>
      <c r="D28" s="12"/>
      <c r="E28" s="12">
        <f t="shared" si="0"/>
        <v>0</v>
      </c>
      <c r="F28" s="14"/>
      <c r="G28" s="11"/>
      <c r="H28" s="12"/>
      <c r="I28" s="12"/>
      <c r="J28" s="12"/>
      <c r="K28" s="12"/>
      <c r="L28" s="14"/>
    </row>
    <row r="29" spans="1:12" ht="12.75">
      <c r="A29" s="11">
        <v>28</v>
      </c>
      <c r="B29" s="12" t="str">
        <f>SPRAWNOŚCÓWKA!B27</f>
        <v>zarzyk Marta</v>
      </c>
      <c r="C29" s="12"/>
      <c r="D29" s="12"/>
      <c r="E29" s="12">
        <f t="shared" si="0"/>
        <v>0</v>
      </c>
      <c r="F29" s="14"/>
      <c r="G29" s="11"/>
      <c r="H29" s="12"/>
      <c r="I29" s="12"/>
      <c r="J29" s="12"/>
      <c r="K29" s="12"/>
      <c r="L29" s="14"/>
    </row>
    <row r="30" spans="1:12" ht="12.75">
      <c r="A30" s="11">
        <v>29</v>
      </c>
      <c r="B30" s="12" t="str">
        <f>SPRAWNOŚCÓWKA!B28</f>
        <v>Karolina Kucharska</v>
      </c>
      <c r="C30" s="12"/>
      <c r="D30" s="12"/>
      <c r="E30" s="12">
        <f t="shared" si="0"/>
        <v>0</v>
      </c>
      <c r="F30" s="14"/>
      <c r="G30" s="11"/>
      <c r="H30" s="12"/>
      <c r="I30" s="12"/>
      <c r="J30" s="12"/>
      <c r="K30" s="12"/>
      <c r="L30" s="14"/>
    </row>
    <row r="31" spans="1:12" ht="12.75">
      <c r="A31" s="39">
        <v>30</v>
      </c>
      <c r="B31" s="56" t="str">
        <f>SPRAWNOŚCÓWKA!B29</f>
        <v>Michał TSK W873</v>
      </c>
      <c r="C31" s="56"/>
      <c r="D31" s="56"/>
      <c r="E31" s="56">
        <f t="shared" si="0"/>
        <v>0</v>
      </c>
      <c r="F31" s="22"/>
      <c r="G31" s="39"/>
      <c r="H31" s="56"/>
      <c r="I31" s="56"/>
      <c r="J31" s="56"/>
      <c r="K31" s="56"/>
      <c r="L31" s="22"/>
    </row>
  </sheetData>
  <mergeCells count="2">
    <mergeCell ref="A1:E1"/>
    <mergeCell ref="G1: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B16" sqref="B16"/>
    </sheetView>
  </sheetViews>
  <sheetFormatPr defaultColWidth="9.140625" defaultRowHeight="12.75"/>
  <cols>
    <col min="1" max="1" width="8.140625" style="0" customWidth="1"/>
    <col min="2" max="2" width="16.140625" style="0" bestFit="1" customWidth="1"/>
  </cols>
  <sheetData>
    <row r="1" spans="1:6" ht="12.75">
      <c r="A1" s="57">
        <v>1</v>
      </c>
      <c r="B1" s="58" t="str">
        <f>SPRAWNOŚCÓWKA!B1</f>
        <v>Konrad</v>
      </c>
      <c r="C1" s="58">
        <v>10</v>
      </c>
      <c r="D1" s="58">
        <v>10</v>
      </c>
      <c r="E1" s="58">
        <f>C1+D1</f>
        <v>20</v>
      </c>
      <c r="F1" s="41"/>
    </row>
    <row r="2" spans="1:6" ht="12.75">
      <c r="A2" s="11">
        <v>2</v>
      </c>
      <c r="B2" s="12" t="s">
        <v>58</v>
      </c>
      <c r="C2" s="12">
        <v>9</v>
      </c>
      <c r="D2" s="12">
        <v>10</v>
      </c>
      <c r="E2" s="12">
        <f>C2+D2</f>
        <v>19</v>
      </c>
      <c r="F2" s="38" t="s">
        <v>154</v>
      </c>
    </row>
    <row r="3" spans="1:6" ht="12.75">
      <c r="A3" s="11">
        <v>3</v>
      </c>
      <c r="B3" s="12" t="s">
        <v>155</v>
      </c>
      <c r="C3" s="12">
        <v>8</v>
      </c>
      <c r="D3" s="12">
        <v>9</v>
      </c>
      <c r="E3" s="12">
        <f>C3+D3</f>
        <v>17</v>
      </c>
      <c r="F3" s="14"/>
    </row>
    <row r="4" spans="1:6" ht="12.75">
      <c r="A4" s="11"/>
      <c r="B4" s="12" t="s">
        <v>137</v>
      </c>
      <c r="C4" s="12">
        <v>8</v>
      </c>
      <c r="D4" s="12">
        <v>9</v>
      </c>
      <c r="E4" s="12">
        <v>17</v>
      </c>
      <c r="F4" s="14"/>
    </row>
    <row r="5" spans="1:6" ht="12.75">
      <c r="A5" s="11">
        <v>4</v>
      </c>
      <c r="B5" s="12" t="s">
        <v>138</v>
      </c>
      <c r="C5" s="12">
        <v>7</v>
      </c>
      <c r="D5" s="12">
        <v>9</v>
      </c>
      <c r="E5" s="12">
        <v>15</v>
      </c>
      <c r="F5" s="14"/>
    </row>
    <row r="6" spans="1:6" ht="12.75">
      <c r="A6" s="39"/>
      <c r="B6" s="56" t="s">
        <v>139</v>
      </c>
      <c r="C6" s="56">
        <v>7</v>
      </c>
      <c r="D6" s="56">
        <v>8</v>
      </c>
      <c r="E6" s="56">
        <v>15</v>
      </c>
      <c r="F6" s="2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M5" sqref="M5"/>
    </sheetView>
  </sheetViews>
  <sheetFormatPr defaultColWidth="9.140625" defaultRowHeight="12.75"/>
  <cols>
    <col min="1" max="1" width="14.8515625" style="0" customWidth="1"/>
    <col min="3" max="3" width="18.00390625" style="0" customWidth="1"/>
  </cols>
  <sheetData>
    <row r="1" spans="1:3" ht="15.75">
      <c r="A1" s="59" t="s">
        <v>151</v>
      </c>
      <c r="B1" s="60"/>
      <c r="C1" s="61" t="s">
        <v>152</v>
      </c>
    </row>
    <row r="2" spans="1:3" ht="15">
      <c r="A2" s="62" t="s">
        <v>75</v>
      </c>
      <c r="B2" s="63"/>
      <c r="C2" s="64" t="s">
        <v>31</v>
      </c>
    </row>
    <row r="10" spans="4:11" ht="12.75">
      <c r="D10" s="5" t="s">
        <v>153</v>
      </c>
      <c r="E10" s="6"/>
      <c r="F10" s="6"/>
      <c r="G10" s="6"/>
      <c r="H10" s="6"/>
      <c r="I10" s="6"/>
      <c r="J10" s="6"/>
      <c r="K10" s="6"/>
    </row>
    <row r="11" spans="4:11" ht="12.75">
      <c r="D11" s="6"/>
      <c r="E11" s="6"/>
      <c r="F11" s="6"/>
      <c r="G11" s="6"/>
      <c r="H11" s="6"/>
      <c r="I11" s="6"/>
      <c r="J11" s="6"/>
      <c r="K11" s="6"/>
    </row>
    <row r="12" spans="4:11" ht="12.75">
      <c r="D12" s="6"/>
      <c r="E12" s="6"/>
      <c r="F12" s="6"/>
      <c r="G12" s="6"/>
      <c r="H12" s="6"/>
      <c r="I12" s="6"/>
      <c r="J12" s="6"/>
      <c r="K12" s="6"/>
    </row>
    <row r="13" spans="4:11" ht="12.75">
      <c r="D13" s="6"/>
      <c r="E13" s="6"/>
      <c r="F13" s="6"/>
      <c r="G13" s="6"/>
      <c r="H13" s="6"/>
      <c r="I13" s="6"/>
      <c r="J13" s="6"/>
      <c r="K13" s="6"/>
    </row>
    <row r="14" spans="4:11" ht="12.75">
      <c r="D14" s="6"/>
      <c r="E14" s="6"/>
      <c r="F14" s="6"/>
      <c r="G14" s="6"/>
      <c r="H14" s="6"/>
      <c r="I14" s="6"/>
      <c r="J14" s="6"/>
      <c r="K14" s="6"/>
    </row>
    <row r="15" spans="4:11" ht="12.75">
      <c r="D15" s="6"/>
      <c r="E15" s="6"/>
      <c r="F15" s="6"/>
      <c r="G15" s="6"/>
      <c r="H15" s="6"/>
      <c r="I15" s="6"/>
      <c r="J15" s="6"/>
      <c r="K15" s="6"/>
    </row>
  </sheetData>
  <mergeCells count="1">
    <mergeCell ref="D10:K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</dc:creator>
  <cp:keywords/>
  <dc:description/>
  <cp:lastModifiedBy>hOMER</cp:lastModifiedBy>
  <dcterms:created xsi:type="dcterms:W3CDTF">2004-10-09T20:18:08Z</dcterms:created>
  <dcterms:modified xsi:type="dcterms:W3CDTF">2004-10-11T14:20:17Z</dcterms:modified>
  <cp:category/>
  <cp:version/>
  <cp:contentType/>
  <cp:contentStatus/>
</cp:coreProperties>
</file>